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827"/>
  <workbookPr/>
  <mc:AlternateContent xmlns:mc="http://schemas.openxmlformats.org/markup-compatibility/2006">
    <mc:Choice Requires="x15">
      <x15ac:absPath xmlns:x15ac="http://schemas.microsoft.com/office/spreadsheetml/2010/11/ac" url="D:\Users\Користувач\Desktop\Ясінчак\Звіт по лісфонду 2017\"/>
    </mc:Choice>
  </mc:AlternateContent>
  <bookViews>
    <workbookView xWindow="0" yWindow="0" windowWidth="28800" windowHeight="1183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1" l="1"/>
  <c r="E41" i="1" l="1"/>
  <c r="F41" i="1"/>
  <c r="G41" i="1"/>
  <c r="H41" i="1"/>
  <c r="I41" i="1"/>
  <c r="J41" i="1"/>
  <c r="K41" i="1"/>
  <c r="D43" i="1"/>
  <c r="E40" i="1"/>
  <c r="F40" i="1"/>
  <c r="G40" i="1"/>
  <c r="H40" i="1"/>
  <c r="I40" i="1"/>
  <c r="J40" i="1"/>
  <c r="K40" i="1"/>
  <c r="D40" i="1"/>
  <c r="E26" i="1"/>
  <c r="F26" i="1"/>
  <c r="G26" i="1"/>
  <c r="H26" i="1"/>
  <c r="I26" i="1"/>
  <c r="J26" i="1"/>
  <c r="K26" i="1"/>
  <c r="D26" i="1"/>
  <c r="E25" i="1"/>
  <c r="F25" i="1"/>
  <c r="G25" i="1"/>
  <c r="H25" i="1"/>
  <c r="I25" i="1"/>
  <c r="J25" i="1"/>
  <c r="K25" i="1"/>
  <c r="D25" i="1"/>
  <c r="E43" i="1" l="1"/>
  <c r="H42" i="1"/>
  <c r="K42" i="1"/>
  <c r="K43" i="1"/>
  <c r="J42" i="1"/>
  <c r="J43" i="1"/>
  <c r="I42" i="1"/>
  <c r="I43" i="1"/>
  <c r="H43" i="1"/>
  <c r="G43" i="1"/>
  <c r="F43" i="1"/>
  <c r="D42" i="1"/>
  <c r="E42" i="1"/>
  <c r="F42" i="1"/>
  <c r="G42" i="1"/>
</calcChain>
</file>

<file path=xl/sharedStrings.xml><?xml version="1.0" encoding="utf-8"?>
<sst xmlns="http://schemas.openxmlformats.org/spreadsheetml/2006/main" count="80" uniqueCount="52">
  <si>
    <t>№ п/п</t>
  </si>
  <si>
    <t>Назва заходів</t>
  </si>
  <si>
    <t>Площа</t>
  </si>
  <si>
    <t>Заг. маса</t>
  </si>
  <si>
    <t>Ліквід</t>
  </si>
  <si>
    <t>Ділова</t>
  </si>
  <si>
    <t>Відпущено по лісорубних квитках</t>
  </si>
  <si>
    <t>Фактично виконано</t>
  </si>
  <si>
    <t>Види інших заходів пов'язаних з веденням лісовго господарства.</t>
  </si>
  <si>
    <t>Догляд за підростом</t>
  </si>
  <si>
    <t>Догляд за підліском</t>
  </si>
  <si>
    <t>Догляд за узліссям</t>
  </si>
  <si>
    <t>Догляд за формою стовбура та крони</t>
  </si>
  <si>
    <t>Прокладання квартальних просік</t>
  </si>
  <si>
    <t>Створення протипожежних розривів.</t>
  </si>
  <si>
    <t>Рубка рідколісся</t>
  </si>
  <si>
    <t>Рубка поодиноких дерев</t>
  </si>
  <si>
    <t>Відведення лісосік</t>
  </si>
  <si>
    <t>Рубка модельних дерев</t>
  </si>
  <si>
    <t>Ліквідація захаращеності</t>
  </si>
  <si>
    <t>Рубки догляду в незімк. культурах</t>
  </si>
  <si>
    <t>Новорічні ялинки</t>
  </si>
  <si>
    <t>Вибірков.</t>
  </si>
  <si>
    <t>Суцільний</t>
  </si>
  <si>
    <t>Разом</t>
  </si>
  <si>
    <t>із них суцільним способом</t>
  </si>
  <si>
    <t>Підготовчі роботи</t>
  </si>
  <si>
    <t>Траса під будівництво лісових шляхів</t>
  </si>
  <si>
    <t>Траса під будівництво трелюв. волоку</t>
  </si>
  <si>
    <t>Траса під спуск лісу</t>
  </si>
  <si>
    <t>Ремонт лісових шляхів</t>
  </si>
  <si>
    <t>Ремонт трелювального волоку</t>
  </si>
  <si>
    <t>Ремонт під спуск лісу</t>
  </si>
  <si>
    <t>Вирубування дерев та чагарників</t>
  </si>
  <si>
    <t>які заважають безпечній роботі</t>
  </si>
  <si>
    <t>Вирубування дерев та чагарників, під час гасіння лісових пожеж.</t>
  </si>
  <si>
    <t>Проведення аварійно-рятувальних робіт.</t>
  </si>
  <si>
    <t>Всього РПзВЛГ</t>
  </si>
  <si>
    <t>Розшифровка</t>
  </si>
  <si>
    <t>інших заходів пов'язаних з веденням лісового господарства</t>
  </si>
  <si>
    <t>Форма ЗЛГ - інші.</t>
  </si>
  <si>
    <t>Директор</t>
  </si>
  <si>
    <t>Сойма Ю.М.</t>
  </si>
  <si>
    <t>Головний бухгалтер</t>
  </si>
  <si>
    <t>Дребіт Н.М.</t>
  </si>
  <si>
    <t>Ясінчак Р.В.</t>
  </si>
  <si>
    <t>Головний економіст</t>
  </si>
  <si>
    <t>Попович Ю.О.</t>
  </si>
  <si>
    <t>Спосіб проведення</t>
  </si>
  <si>
    <t>Виконав: Ковтун В.Ф.</t>
  </si>
  <si>
    <t>В.о. головного лісничого</t>
  </si>
  <si>
    <t>по ДП Вел. Бичківське ЛМГ" станом на 01.01.2018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</si>
</sst>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zoomScaleNormal="100" workbookViewId="0"/>
  </sheetViews>
  <sheetFormatPr defaultRowHeight="15" x14ac:dyDescent="0.25"/>
  <cols>
    <col min="2" max="2" width="39.85546875" bestFit="1" customWidth="1"/>
    <col min="3" max="3" width="13.140625" customWidth="1"/>
    <col min="4" max="4" width="7.140625" bestFit="1" customWidth="1"/>
    <col min="5" max="5" width="9" bestFit="1" customWidth="1"/>
    <col min="6" max="6" width="6.5703125" bestFit="1" customWidth="1"/>
    <col min="7" max="7" width="7.28515625" bestFit="1" customWidth="1"/>
    <col min="8" max="8" width="7.140625" bestFit="1" customWidth="1"/>
    <col min="9" max="9" width="9" bestFit="1" customWidth="1"/>
    <col min="10" max="10" width="6.5703125" bestFit="1" customWidth="1"/>
    <col min="11" max="11" width="7.28515625" bestFit="1" customWidth="1"/>
  </cols>
  <sheetData>
    <row r="1" spans="1:11" x14ac:dyDescent="0.25">
      <c r="B1" s="2" t="s">
        <v>40</v>
      </c>
    </row>
    <row r="2" spans="1:11" x14ac:dyDescent="0.25">
      <c r="A2" s="8" t="s">
        <v>38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x14ac:dyDescent="0.25">
      <c r="A3" s="8" t="s">
        <v>39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x14ac:dyDescent="0.25">
      <c r="A4" s="8" t="s">
        <v>51</v>
      </c>
      <c r="B4" s="8"/>
      <c r="C4" s="8"/>
      <c r="D4" s="8"/>
      <c r="E4" s="8"/>
      <c r="F4" s="8"/>
      <c r="G4" s="8"/>
      <c r="H4" s="8"/>
      <c r="I4" s="8"/>
      <c r="J4" s="8"/>
      <c r="K4" s="8"/>
    </row>
    <row r="7" spans="1:11" x14ac:dyDescent="0.25">
      <c r="A7" s="10" t="s">
        <v>0</v>
      </c>
      <c r="B7" s="10" t="s">
        <v>1</v>
      </c>
      <c r="C7" s="11" t="s">
        <v>48</v>
      </c>
      <c r="D7" s="10" t="s">
        <v>6</v>
      </c>
      <c r="E7" s="10"/>
      <c r="F7" s="10"/>
      <c r="G7" s="10"/>
      <c r="H7" s="10" t="s">
        <v>7</v>
      </c>
      <c r="I7" s="10"/>
      <c r="J7" s="10"/>
      <c r="K7" s="10"/>
    </row>
    <row r="8" spans="1:11" x14ac:dyDescent="0.25">
      <c r="A8" s="10"/>
      <c r="B8" s="10"/>
      <c r="C8" s="11"/>
      <c r="D8" s="3" t="s">
        <v>2</v>
      </c>
      <c r="E8" s="3" t="s">
        <v>3</v>
      </c>
      <c r="F8" s="3" t="s">
        <v>4</v>
      </c>
      <c r="G8" s="3" t="s">
        <v>5</v>
      </c>
      <c r="H8" s="3" t="s">
        <v>2</v>
      </c>
      <c r="I8" s="3" t="s">
        <v>3</v>
      </c>
      <c r="J8" s="3" t="s">
        <v>4</v>
      </c>
      <c r="K8" s="3" t="s">
        <v>5</v>
      </c>
    </row>
    <row r="9" spans="1:11" x14ac:dyDescent="0.25">
      <c r="A9" s="9" t="s">
        <v>8</v>
      </c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x14ac:dyDescent="0.25">
      <c r="A10" s="4">
        <v>1</v>
      </c>
      <c r="B10" s="2" t="s">
        <v>9</v>
      </c>
      <c r="C10" s="2" t="s">
        <v>22</v>
      </c>
      <c r="D10" s="5"/>
      <c r="E10" s="2"/>
      <c r="F10" s="2"/>
      <c r="G10" s="2"/>
      <c r="H10" s="5"/>
      <c r="I10" s="2"/>
      <c r="J10" s="2"/>
      <c r="K10" s="2"/>
    </row>
    <row r="11" spans="1:11" x14ac:dyDescent="0.25">
      <c r="A11" s="4">
        <v>2</v>
      </c>
      <c r="B11" s="2" t="s">
        <v>10</v>
      </c>
      <c r="C11" s="2" t="s">
        <v>22</v>
      </c>
      <c r="D11" s="5"/>
      <c r="E11" s="2"/>
      <c r="F11" s="2"/>
      <c r="G11" s="2"/>
      <c r="H11" s="5"/>
      <c r="I11" s="2"/>
      <c r="J11" s="2"/>
      <c r="K11" s="2"/>
    </row>
    <row r="12" spans="1:11" x14ac:dyDescent="0.25">
      <c r="A12" s="4">
        <v>3</v>
      </c>
      <c r="B12" s="2" t="s">
        <v>11</v>
      </c>
      <c r="C12" s="2" t="s">
        <v>22</v>
      </c>
      <c r="D12" s="5">
        <v>20.8</v>
      </c>
      <c r="E12" s="2">
        <v>2474</v>
      </c>
      <c r="F12" s="2">
        <v>2073</v>
      </c>
      <c r="G12" s="2">
        <v>0</v>
      </c>
      <c r="H12" s="5">
        <v>20.8</v>
      </c>
      <c r="I12" s="2">
        <v>2463</v>
      </c>
      <c r="J12" s="2">
        <v>2048</v>
      </c>
      <c r="K12" s="2">
        <v>0</v>
      </c>
    </row>
    <row r="13" spans="1:11" x14ac:dyDescent="0.25">
      <c r="A13" s="4">
        <v>4</v>
      </c>
      <c r="B13" s="2" t="s">
        <v>12</v>
      </c>
      <c r="C13" s="2" t="s">
        <v>22</v>
      </c>
      <c r="D13" s="5">
        <v>4.8</v>
      </c>
      <c r="E13" s="2">
        <v>304</v>
      </c>
      <c r="F13" s="2">
        <v>248</v>
      </c>
      <c r="G13" s="2">
        <v>43</v>
      </c>
      <c r="H13" s="5">
        <v>3</v>
      </c>
      <c r="I13" s="2">
        <v>182</v>
      </c>
      <c r="J13" s="2">
        <v>153</v>
      </c>
      <c r="K13" s="2">
        <v>41</v>
      </c>
    </row>
    <row r="14" spans="1:11" x14ac:dyDescent="0.25">
      <c r="A14" s="4">
        <v>5</v>
      </c>
      <c r="B14" s="2" t="s">
        <v>13</v>
      </c>
      <c r="C14" s="2" t="s">
        <v>23</v>
      </c>
      <c r="D14" s="5">
        <v>2.9</v>
      </c>
      <c r="E14" s="2">
        <v>510</v>
      </c>
      <c r="F14" s="2">
        <v>413</v>
      </c>
      <c r="G14" s="2">
        <v>17</v>
      </c>
      <c r="H14" s="5">
        <v>2.9</v>
      </c>
      <c r="I14" s="2">
        <v>510</v>
      </c>
      <c r="J14" s="2">
        <v>413</v>
      </c>
      <c r="K14" s="2">
        <v>17</v>
      </c>
    </row>
    <row r="15" spans="1:11" x14ac:dyDescent="0.25">
      <c r="A15" s="4">
        <v>6</v>
      </c>
      <c r="B15" s="2" t="s">
        <v>14</v>
      </c>
      <c r="C15" s="2" t="s">
        <v>23</v>
      </c>
      <c r="D15" s="5"/>
      <c r="E15" s="2"/>
      <c r="F15" s="2"/>
      <c r="G15" s="2"/>
      <c r="H15" s="5"/>
      <c r="I15" s="2"/>
      <c r="J15" s="2"/>
      <c r="K15" s="2"/>
    </row>
    <row r="16" spans="1:11" x14ac:dyDescent="0.25">
      <c r="A16" s="4">
        <v>7</v>
      </c>
      <c r="B16" s="2" t="s">
        <v>15</v>
      </c>
      <c r="C16" s="2" t="s">
        <v>23</v>
      </c>
      <c r="D16" s="5"/>
      <c r="E16" s="2"/>
      <c r="F16" s="2"/>
      <c r="G16" s="2"/>
      <c r="H16" s="5"/>
      <c r="I16" s="2"/>
      <c r="J16" s="2"/>
      <c r="K16" s="2"/>
    </row>
    <row r="17" spans="1:11" x14ac:dyDescent="0.25">
      <c r="A17" s="4">
        <v>8</v>
      </c>
      <c r="B17" s="2" t="s">
        <v>16</v>
      </c>
      <c r="C17" s="2" t="s">
        <v>22</v>
      </c>
      <c r="D17" s="5">
        <v>17.7</v>
      </c>
      <c r="E17" s="2">
        <v>474</v>
      </c>
      <c r="F17" s="2">
        <v>386</v>
      </c>
      <c r="G17" s="2">
        <v>9</v>
      </c>
      <c r="H17" s="5">
        <v>17.7</v>
      </c>
      <c r="I17" s="2">
        <v>480</v>
      </c>
      <c r="J17" s="2">
        <v>387</v>
      </c>
      <c r="K17" s="2">
        <v>13</v>
      </c>
    </row>
    <row r="18" spans="1:11" x14ac:dyDescent="0.25">
      <c r="A18" s="4">
        <v>9</v>
      </c>
      <c r="B18" s="2" t="s">
        <v>17</v>
      </c>
      <c r="C18" s="2" t="s">
        <v>22</v>
      </c>
      <c r="D18" s="5"/>
      <c r="E18" s="2"/>
      <c r="F18" s="2"/>
      <c r="G18" s="2"/>
      <c r="H18" s="5"/>
      <c r="I18" s="2"/>
      <c r="J18" s="2"/>
      <c r="K18" s="2"/>
    </row>
    <row r="19" spans="1:11" x14ac:dyDescent="0.25">
      <c r="A19" s="4">
        <v>10</v>
      </c>
      <c r="B19" s="2" t="s">
        <v>18</v>
      </c>
      <c r="C19" s="2" t="s">
        <v>22</v>
      </c>
      <c r="D19" s="5"/>
      <c r="E19" s="2"/>
      <c r="F19" s="2"/>
      <c r="G19" s="2"/>
      <c r="H19" s="5"/>
      <c r="I19" s="2"/>
      <c r="J19" s="2"/>
      <c r="K19" s="2"/>
    </row>
    <row r="20" spans="1:11" x14ac:dyDescent="0.25">
      <c r="A20" s="4">
        <v>11</v>
      </c>
      <c r="B20" s="2" t="s">
        <v>19</v>
      </c>
      <c r="C20" s="2" t="s">
        <v>22</v>
      </c>
      <c r="D20" s="5"/>
      <c r="E20" s="2"/>
      <c r="F20" s="2"/>
      <c r="G20" s="2"/>
      <c r="H20" s="5"/>
      <c r="I20" s="2"/>
      <c r="J20" s="2"/>
      <c r="K20" s="2"/>
    </row>
    <row r="21" spans="1:11" x14ac:dyDescent="0.25">
      <c r="A21" s="4">
        <v>12</v>
      </c>
      <c r="B21" s="2" t="s">
        <v>20</v>
      </c>
      <c r="C21" s="2" t="s">
        <v>22</v>
      </c>
      <c r="D21" s="5"/>
      <c r="E21" s="2"/>
      <c r="F21" s="2"/>
      <c r="G21" s="2"/>
      <c r="H21" s="5"/>
      <c r="I21" s="2"/>
      <c r="J21" s="2"/>
      <c r="K21" s="2"/>
    </row>
    <row r="22" spans="1:11" x14ac:dyDescent="0.25">
      <c r="A22" s="4">
        <v>13</v>
      </c>
      <c r="B22" s="2" t="s">
        <v>21</v>
      </c>
      <c r="C22" s="2" t="s">
        <v>22</v>
      </c>
      <c r="D22" s="5"/>
      <c r="E22" s="2"/>
      <c r="F22" s="2"/>
      <c r="G22" s="2"/>
      <c r="H22" s="5"/>
      <c r="I22" s="2"/>
      <c r="J22" s="2"/>
      <c r="K22" s="2"/>
    </row>
    <row r="23" spans="1:11" x14ac:dyDescent="0.25">
      <c r="A23" s="2"/>
      <c r="B23" s="2"/>
      <c r="C23" s="2"/>
      <c r="D23" s="5"/>
      <c r="E23" s="2"/>
      <c r="F23" s="2"/>
      <c r="G23" s="2"/>
      <c r="H23" s="5"/>
      <c r="I23" s="2"/>
      <c r="J23" s="2"/>
      <c r="K23" s="2"/>
    </row>
    <row r="24" spans="1:11" x14ac:dyDescent="0.25">
      <c r="A24" s="2"/>
      <c r="B24" s="2"/>
      <c r="C24" s="2"/>
      <c r="D24" s="5"/>
      <c r="E24" s="2"/>
      <c r="F24" s="2"/>
      <c r="G24" s="2"/>
      <c r="H24" s="5"/>
      <c r="I24" s="2"/>
      <c r="J24" s="2"/>
      <c r="K24" s="2"/>
    </row>
    <row r="25" spans="1:11" x14ac:dyDescent="0.25">
      <c r="A25" s="2"/>
      <c r="B25" s="2" t="s">
        <v>24</v>
      </c>
      <c r="C25" s="2"/>
      <c r="D25" s="5">
        <f>SUM(D10:D24)</f>
        <v>46.2</v>
      </c>
      <c r="E25" s="2">
        <f t="shared" ref="E25:K25" si="0">SUM(E10:E24)</f>
        <v>3762</v>
      </c>
      <c r="F25" s="2">
        <f t="shared" si="0"/>
        <v>3120</v>
      </c>
      <c r="G25" s="2">
        <f t="shared" si="0"/>
        <v>69</v>
      </c>
      <c r="H25" s="5">
        <f t="shared" si="0"/>
        <v>44.4</v>
      </c>
      <c r="I25" s="2">
        <f t="shared" si="0"/>
        <v>3635</v>
      </c>
      <c r="J25" s="2">
        <f t="shared" si="0"/>
        <v>3001</v>
      </c>
      <c r="K25" s="2">
        <f t="shared" si="0"/>
        <v>71</v>
      </c>
    </row>
    <row r="26" spans="1:11" x14ac:dyDescent="0.25">
      <c r="A26" s="2"/>
      <c r="B26" s="2" t="s">
        <v>25</v>
      </c>
      <c r="C26" s="2"/>
      <c r="D26" s="5">
        <f>SUM(D14:D16)</f>
        <v>2.9</v>
      </c>
      <c r="E26" s="2">
        <f t="shared" ref="E26:K26" si="1">SUM(E14:E16)</f>
        <v>510</v>
      </c>
      <c r="F26" s="2">
        <f t="shared" si="1"/>
        <v>413</v>
      </c>
      <c r="G26" s="2">
        <f t="shared" si="1"/>
        <v>17</v>
      </c>
      <c r="H26" s="5">
        <f t="shared" si="1"/>
        <v>2.9</v>
      </c>
      <c r="I26" s="2">
        <f t="shared" si="1"/>
        <v>510</v>
      </c>
      <c r="J26" s="2">
        <f t="shared" si="1"/>
        <v>413</v>
      </c>
      <c r="K26" s="2">
        <f t="shared" si="1"/>
        <v>17</v>
      </c>
    </row>
    <row r="27" spans="1:11" x14ac:dyDescent="0.25">
      <c r="A27" s="9" t="s">
        <v>26</v>
      </c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1" x14ac:dyDescent="0.25">
      <c r="A28" s="4">
        <v>1</v>
      </c>
      <c r="B28" s="2" t="s">
        <v>27</v>
      </c>
      <c r="C28" s="2" t="s">
        <v>23</v>
      </c>
      <c r="D28" s="5"/>
      <c r="E28" s="2"/>
      <c r="F28" s="2"/>
      <c r="G28" s="2"/>
      <c r="H28" s="5"/>
      <c r="I28" s="2"/>
      <c r="J28" s="2"/>
      <c r="K28" s="2"/>
    </row>
    <row r="29" spans="1:11" x14ac:dyDescent="0.25">
      <c r="A29" s="4">
        <v>2</v>
      </c>
      <c r="B29" s="2" t="s">
        <v>28</v>
      </c>
      <c r="C29" s="2" t="s">
        <v>23</v>
      </c>
      <c r="D29" s="5">
        <v>6</v>
      </c>
      <c r="E29" s="2">
        <v>1662</v>
      </c>
      <c r="F29" s="2">
        <v>1351</v>
      </c>
      <c r="G29" s="2">
        <v>373</v>
      </c>
      <c r="H29" s="5">
        <v>5.7</v>
      </c>
      <c r="I29" s="2">
        <v>1590</v>
      </c>
      <c r="J29" s="2">
        <v>1294</v>
      </c>
      <c r="K29" s="2">
        <v>375</v>
      </c>
    </row>
    <row r="30" spans="1:11" x14ac:dyDescent="0.25">
      <c r="A30" s="4">
        <v>3</v>
      </c>
      <c r="B30" s="2" t="s">
        <v>29</v>
      </c>
      <c r="C30" s="2" t="s">
        <v>23</v>
      </c>
      <c r="D30" s="5">
        <v>0.9</v>
      </c>
      <c r="E30" s="2">
        <v>455</v>
      </c>
      <c r="F30" s="2">
        <v>388</v>
      </c>
      <c r="G30" s="2">
        <v>131</v>
      </c>
      <c r="H30" s="5">
        <v>0.7</v>
      </c>
      <c r="I30" s="2">
        <v>326</v>
      </c>
      <c r="J30" s="2">
        <v>277</v>
      </c>
      <c r="K30" s="2">
        <v>88</v>
      </c>
    </row>
    <row r="31" spans="1:11" x14ac:dyDescent="0.25">
      <c r="A31" s="4">
        <v>4</v>
      </c>
      <c r="B31" s="2" t="s">
        <v>30</v>
      </c>
      <c r="C31" s="2" t="s">
        <v>22</v>
      </c>
      <c r="D31" s="5"/>
      <c r="E31" s="2"/>
      <c r="F31" s="2"/>
      <c r="G31" s="2"/>
      <c r="H31" s="5"/>
      <c r="I31" s="2"/>
      <c r="J31" s="2"/>
      <c r="K31" s="2"/>
    </row>
    <row r="32" spans="1:11" x14ac:dyDescent="0.25">
      <c r="A32" s="4">
        <v>5</v>
      </c>
      <c r="B32" s="2" t="s">
        <v>31</v>
      </c>
      <c r="C32" s="2" t="s">
        <v>22</v>
      </c>
      <c r="D32" s="5"/>
      <c r="E32" s="2"/>
      <c r="F32" s="2"/>
      <c r="G32" s="2"/>
      <c r="H32" s="5"/>
      <c r="I32" s="2"/>
      <c r="J32" s="2"/>
      <c r="K32" s="2"/>
    </row>
    <row r="33" spans="1:11" x14ac:dyDescent="0.25">
      <c r="A33" s="4">
        <v>6</v>
      </c>
      <c r="B33" s="2" t="s">
        <v>32</v>
      </c>
      <c r="C33" s="2" t="s">
        <v>22</v>
      </c>
      <c r="D33" s="5"/>
      <c r="E33" s="2"/>
      <c r="F33" s="2"/>
      <c r="G33" s="2"/>
      <c r="H33" s="5"/>
      <c r="I33" s="2"/>
      <c r="J33" s="2"/>
      <c r="K33" s="2"/>
    </row>
    <row r="34" spans="1:11" x14ac:dyDescent="0.25">
      <c r="A34" s="4">
        <v>7</v>
      </c>
      <c r="B34" s="2" t="s">
        <v>33</v>
      </c>
      <c r="C34" s="2" t="s">
        <v>23</v>
      </c>
      <c r="D34" s="5">
        <v>16.5</v>
      </c>
      <c r="E34" s="2">
        <v>1631</v>
      </c>
      <c r="F34" s="2">
        <v>1156</v>
      </c>
      <c r="G34" s="2">
        <v>67</v>
      </c>
      <c r="H34" s="5">
        <v>16.5</v>
      </c>
      <c r="I34" s="2">
        <v>1611</v>
      </c>
      <c r="J34" s="2">
        <v>1150</v>
      </c>
      <c r="K34" s="2">
        <v>68</v>
      </c>
    </row>
    <row r="35" spans="1:11" x14ac:dyDescent="0.25">
      <c r="A35" s="4">
        <v>8</v>
      </c>
      <c r="B35" s="2" t="s">
        <v>34</v>
      </c>
      <c r="C35" s="2" t="s">
        <v>22</v>
      </c>
      <c r="D35" s="5">
        <v>5.0999999999999996</v>
      </c>
      <c r="E35" s="2">
        <v>145</v>
      </c>
      <c r="F35" s="2">
        <v>102</v>
      </c>
      <c r="G35" s="2">
        <v>0</v>
      </c>
      <c r="H35" s="5">
        <v>5.0999999999999996</v>
      </c>
      <c r="I35" s="2">
        <v>149</v>
      </c>
      <c r="J35" s="2">
        <v>104</v>
      </c>
      <c r="K35" s="2">
        <v>0</v>
      </c>
    </row>
    <row r="36" spans="1:11" ht="30" x14ac:dyDescent="0.25">
      <c r="A36" s="4">
        <v>9</v>
      </c>
      <c r="B36" s="6" t="s">
        <v>35</v>
      </c>
      <c r="C36" s="2" t="s">
        <v>23</v>
      </c>
      <c r="D36" s="5"/>
      <c r="E36" s="2"/>
      <c r="F36" s="2"/>
      <c r="G36" s="2"/>
      <c r="H36" s="5"/>
      <c r="I36" s="2"/>
      <c r="J36" s="2"/>
      <c r="K36" s="2"/>
    </row>
    <row r="37" spans="1:11" x14ac:dyDescent="0.25">
      <c r="A37" s="4">
        <v>10</v>
      </c>
      <c r="B37" s="2" t="s">
        <v>36</v>
      </c>
      <c r="C37" s="2" t="s">
        <v>22</v>
      </c>
      <c r="D37" s="5"/>
      <c r="E37" s="2"/>
      <c r="F37" s="2"/>
      <c r="G37" s="2"/>
      <c r="H37" s="5"/>
      <c r="I37" s="2"/>
      <c r="J37" s="2"/>
      <c r="K37" s="2"/>
    </row>
    <row r="38" spans="1:11" x14ac:dyDescent="0.25">
      <c r="A38" s="4"/>
      <c r="B38" s="2"/>
      <c r="C38" s="2"/>
      <c r="D38" s="5"/>
      <c r="E38" s="2"/>
      <c r="F38" s="2"/>
      <c r="G38" s="2"/>
      <c r="H38" s="5"/>
      <c r="I38" s="2"/>
      <c r="J38" s="2"/>
      <c r="K38" s="2"/>
    </row>
    <row r="39" spans="1:11" x14ac:dyDescent="0.25">
      <c r="A39" s="4"/>
      <c r="B39" s="2"/>
      <c r="C39" s="2"/>
      <c r="D39" s="5"/>
      <c r="E39" s="2"/>
      <c r="F39" s="2"/>
      <c r="G39" s="2"/>
      <c r="H39" s="5"/>
      <c r="I39" s="2"/>
      <c r="J39" s="2"/>
      <c r="K39" s="2"/>
    </row>
    <row r="40" spans="1:11" x14ac:dyDescent="0.25">
      <c r="A40" s="4"/>
      <c r="B40" s="2" t="s">
        <v>24</v>
      </c>
      <c r="C40" s="2"/>
      <c r="D40" s="5">
        <f>SUM(D28:D39)</f>
        <v>28.5</v>
      </c>
      <c r="E40" s="2">
        <f t="shared" ref="E40:K40" si="2">SUM(E28:E39)</f>
        <v>3893</v>
      </c>
      <c r="F40" s="2">
        <f t="shared" si="2"/>
        <v>2997</v>
      </c>
      <c r="G40" s="2">
        <f t="shared" si="2"/>
        <v>571</v>
      </c>
      <c r="H40" s="5">
        <f t="shared" si="2"/>
        <v>28</v>
      </c>
      <c r="I40" s="2">
        <f t="shared" si="2"/>
        <v>3676</v>
      </c>
      <c r="J40" s="2">
        <f t="shared" si="2"/>
        <v>2825</v>
      </c>
      <c r="K40" s="2">
        <f t="shared" si="2"/>
        <v>531</v>
      </c>
    </row>
    <row r="41" spans="1:11" x14ac:dyDescent="0.25">
      <c r="A41" s="4"/>
      <c r="B41" s="2" t="s">
        <v>25</v>
      </c>
      <c r="C41" s="2"/>
      <c r="D41" s="5">
        <f>SUM(D28:D30,D34,D36)</f>
        <v>23.4</v>
      </c>
      <c r="E41" s="2">
        <f t="shared" ref="E41:K41" si="3">SUM(E28:E30,E34,E36)</f>
        <v>3748</v>
      </c>
      <c r="F41" s="2">
        <f t="shared" si="3"/>
        <v>2895</v>
      </c>
      <c r="G41" s="2">
        <f t="shared" si="3"/>
        <v>571</v>
      </c>
      <c r="H41" s="5">
        <f t="shared" si="3"/>
        <v>22.9</v>
      </c>
      <c r="I41" s="2">
        <f t="shared" si="3"/>
        <v>3527</v>
      </c>
      <c r="J41" s="2">
        <f t="shared" si="3"/>
        <v>2721</v>
      </c>
      <c r="K41" s="2">
        <f t="shared" si="3"/>
        <v>531</v>
      </c>
    </row>
    <row r="42" spans="1:11" x14ac:dyDescent="0.25">
      <c r="A42" s="4"/>
      <c r="B42" s="2" t="s">
        <v>37</v>
      </c>
      <c r="C42" s="2"/>
      <c r="D42" s="5">
        <f>D40+D25</f>
        <v>74.7</v>
      </c>
      <c r="E42" s="2">
        <f t="shared" ref="E42:K42" si="4">E40+E25</f>
        <v>7655</v>
      </c>
      <c r="F42" s="2">
        <f t="shared" si="4"/>
        <v>6117</v>
      </c>
      <c r="G42" s="2">
        <f t="shared" si="4"/>
        <v>640</v>
      </c>
      <c r="H42" s="5">
        <f t="shared" si="4"/>
        <v>72.400000000000006</v>
      </c>
      <c r="I42" s="2">
        <f t="shared" si="4"/>
        <v>7311</v>
      </c>
      <c r="J42" s="2">
        <f t="shared" si="4"/>
        <v>5826</v>
      </c>
      <c r="K42" s="2">
        <f t="shared" si="4"/>
        <v>602</v>
      </c>
    </row>
    <row r="43" spans="1:11" x14ac:dyDescent="0.25">
      <c r="A43" s="4"/>
      <c r="B43" s="2" t="s">
        <v>25</v>
      </c>
      <c r="C43" s="2"/>
      <c r="D43" s="5">
        <f>D41+D26</f>
        <v>26.299999999999997</v>
      </c>
      <c r="E43" s="2">
        <f t="shared" ref="E43:K43" si="5">E41+E26</f>
        <v>4258</v>
      </c>
      <c r="F43" s="2">
        <f t="shared" si="5"/>
        <v>3308</v>
      </c>
      <c r="G43" s="2">
        <f t="shared" si="5"/>
        <v>588</v>
      </c>
      <c r="H43" s="5">
        <f t="shared" si="5"/>
        <v>25.799999999999997</v>
      </c>
      <c r="I43" s="2">
        <f t="shared" si="5"/>
        <v>4037</v>
      </c>
      <c r="J43" s="2">
        <f t="shared" si="5"/>
        <v>3134</v>
      </c>
      <c r="K43" s="2">
        <f t="shared" si="5"/>
        <v>548</v>
      </c>
    </row>
    <row r="46" spans="1:11" x14ac:dyDescent="0.25">
      <c r="B46" t="s">
        <v>41</v>
      </c>
      <c r="H46" s="8" t="s">
        <v>42</v>
      </c>
      <c r="I46" s="8"/>
    </row>
    <row r="48" spans="1:11" x14ac:dyDescent="0.25">
      <c r="B48" t="s">
        <v>50</v>
      </c>
      <c r="H48" s="8" t="s">
        <v>45</v>
      </c>
      <c r="I48" s="8"/>
    </row>
    <row r="50" spans="2:9" x14ac:dyDescent="0.25">
      <c r="B50" t="s">
        <v>43</v>
      </c>
      <c r="H50" s="7" t="s">
        <v>44</v>
      </c>
      <c r="I50" s="7"/>
    </row>
    <row r="52" spans="2:9" x14ac:dyDescent="0.25">
      <c r="B52" t="s">
        <v>46</v>
      </c>
      <c r="H52" s="8" t="s">
        <v>47</v>
      </c>
      <c r="I52" s="8"/>
    </row>
    <row r="53" spans="2:9" x14ac:dyDescent="0.25">
      <c r="H53" s="1"/>
      <c r="I53" s="1"/>
    </row>
    <row r="54" spans="2:9" x14ac:dyDescent="0.25">
      <c r="B54" t="s">
        <v>49</v>
      </c>
    </row>
  </sheetData>
  <mergeCells count="14">
    <mergeCell ref="H50:I50"/>
    <mergeCell ref="H52:I52"/>
    <mergeCell ref="A27:K27"/>
    <mergeCell ref="A2:K2"/>
    <mergeCell ref="A3:K3"/>
    <mergeCell ref="A4:K4"/>
    <mergeCell ref="H46:I46"/>
    <mergeCell ref="H48:I48"/>
    <mergeCell ref="A7:A8"/>
    <mergeCell ref="B7:B8"/>
    <mergeCell ref="C7:C8"/>
    <mergeCell ref="D7:G7"/>
    <mergeCell ref="H7:K7"/>
    <mergeCell ref="A9:K9"/>
  </mergeCells>
  <pageMargins left="0.37" right="0.31" top="0.52" bottom="0.39" header="0.3" footer="0.3"/>
  <pageSetup paperSize="9" scale="7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Користувач</cp:lastModifiedBy>
  <cp:lastPrinted>2018-01-10T07:31:50Z</cp:lastPrinted>
  <dcterms:created xsi:type="dcterms:W3CDTF">2017-07-05T12:45:18Z</dcterms:created>
  <dcterms:modified xsi:type="dcterms:W3CDTF">2018-02-06T07:27:03Z</dcterms:modified>
</cp:coreProperties>
</file>